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tlibari\Desktop\"/>
    </mc:Choice>
  </mc:AlternateContent>
  <bookViews>
    <workbookView xWindow="0" yWindow="0" windowWidth="20496" windowHeight="7548"/>
  </bookViews>
  <sheets>
    <sheet name="Joint-PHD Tracking Sheet" sheetId="1" r:id="rId1"/>
  </sheets>
  <definedNames>
    <definedName name="ALLCREDITS">'Joint-PHD Tracking Sheet'!$E$6:$E$11</definedName>
    <definedName name="CourseRequirements">'Joint-PHD Tracking Sheet'!$E$6:$E$11</definedName>
    <definedName name="CREDITS">'Joint-PHD Tracking Sheet'!$E$6:$E$11</definedName>
    <definedName name="CreditsEarned">'Joint-PHD Tracking Sheet'!$G$12</definedName>
    <definedName name="CreditsNeeded">'Joint-PHD Tracking Sheet'!$F$12</definedName>
    <definedName name="CreditsRemaining">'Joint-PHD Tracking Sheet'!$H$12</definedName>
    <definedName name="_xlnm.Print_Titles" localSheetId="0">'Joint-PHD Tracking Sheet'!$17:$18</definedName>
    <definedName name="RequirementLookup">'Joint-PHD Tracking Sheet'!$E$6:$E$9</definedName>
  </definedNames>
  <calcPr calcId="162913"/>
  <extLst>
    <ext xmlns:x15="http://schemas.microsoft.com/office/spreadsheetml/2010/11/main" uri="{FCE2AD5D-F65C-4FA6-A056-5C36A1767C68}">
      <x15:dataModel/>
    </ext>
  </extLst>
</workbook>
</file>

<file path=xl/calcChain.xml><?xml version="1.0" encoding="utf-8"?>
<calcChain xmlns="http://schemas.openxmlformats.org/spreadsheetml/2006/main">
  <c r="F12" i="1" l="1"/>
  <c r="G11" i="1"/>
  <c r="H11" i="1" s="1"/>
  <c r="I11" i="1" s="1"/>
  <c r="G10" i="1"/>
  <c r="H10" i="1" s="1"/>
  <c r="I10" i="1" s="1"/>
  <c r="G9" i="1" l="1"/>
  <c r="G6" i="1" l="1"/>
  <c r="G8" i="1" l="1"/>
  <c r="H8" i="1" s="1"/>
  <c r="H9" i="1" l="1"/>
  <c r="I9" i="1" s="1"/>
  <c r="H6" i="1"/>
  <c r="G7" i="1"/>
  <c r="G12" i="1" s="1"/>
  <c r="I8" i="1"/>
  <c r="H7" i="1" l="1"/>
  <c r="I7" i="1" s="1"/>
  <c r="I6" i="1"/>
  <c r="H12" i="1" l="1"/>
  <c r="F15" i="1"/>
  <c r="H14" i="1"/>
  <c r="F14"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<sst xmlns="http://schemas.openxmlformats.org/spreadsheetml/2006/main" count="120" uniqueCount="65">
  <si>
    <t>CREDIT REQUIREMENTS</t>
  </si>
  <si>
    <t>TOTAL</t>
  </si>
  <si>
    <t>EARNED</t>
  </si>
  <si>
    <t>NEEDED</t>
  </si>
  <si>
    <t>TOTALS</t>
  </si>
  <si>
    <t>COURSE TITLE</t>
  </si>
  <si>
    <t>CREDITS</t>
  </si>
  <si>
    <t>COMPLETED?</t>
  </si>
  <si>
    <t xml:space="preserve"> </t>
  </si>
  <si>
    <t>OVERALL PROGRESS:</t>
  </si>
  <si>
    <t xml:space="preserve">  </t>
  </si>
  <si>
    <t>COURSE #</t>
  </si>
  <si>
    <t>DEGREE REQUIREMENT</t>
  </si>
  <si>
    <t>History Courses</t>
  </si>
  <si>
    <t>History 400</t>
  </si>
  <si>
    <t>Academic Tracking Sheet</t>
  </si>
  <si>
    <t>HIST 400</t>
  </si>
  <si>
    <t>INSTRUCTOR LAST NAME</t>
  </si>
  <si>
    <t>NAME:</t>
  </si>
  <si>
    <t>Research Tool</t>
  </si>
  <si>
    <t>No</t>
  </si>
  <si>
    <t>FIRST NAME:</t>
  </si>
  <si>
    <t>LAST NAME:</t>
  </si>
  <si>
    <t>STUDENT ID NUMBER:</t>
  </si>
  <si>
    <t>DATE ADMITTED (e.g. Fall 20xx):</t>
  </si>
  <si>
    <t>ADVISOR (Last Name):</t>
  </si>
  <si>
    <t>Comprehensive Examination</t>
  </si>
  <si>
    <t>Directed Research/Electives</t>
  </si>
  <si>
    <t>Dissertation Proposal Seminar</t>
  </si>
  <si>
    <t>**Note: the second 500-level research seminar may be completed within a minor field.</t>
  </si>
  <si>
    <t>TRANSFER HOURS ACCEPTED</t>
  </si>
  <si>
    <t>Minor Field Take-Home Essay</t>
  </si>
  <si>
    <t>HIST 598</t>
  </si>
  <si>
    <t>Date Taken (mm-dd-yy)</t>
  </si>
  <si>
    <t>N/A</t>
  </si>
  <si>
    <t>SEMESTER (e.g. Fall 2014)</t>
  </si>
  <si>
    <t>Joint Ph.D. Degree in American &amp; Public History</t>
  </si>
  <si>
    <t>Public History Field</t>
  </si>
  <si>
    <t>HIST 480</t>
  </si>
  <si>
    <t>HIST 481</t>
  </si>
  <si>
    <t>Archives and Records Management</t>
  </si>
  <si>
    <t>HIST 482</t>
  </si>
  <si>
    <t>Management of History Museums</t>
  </si>
  <si>
    <t>HIST 487</t>
  </si>
  <si>
    <t>Public History Field Internship</t>
  </si>
  <si>
    <t>HIST 582</t>
  </si>
  <si>
    <t>U.S. History Field</t>
  </si>
  <si>
    <t>Public History Oral Examination</t>
  </si>
  <si>
    <t>U.S. History Take-Home Essay</t>
  </si>
  <si>
    <t>500-Level Research Seminar (U.S)</t>
  </si>
  <si>
    <t>Title:</t>
  </si>
  <si>
    <t>Committee Chair:</t>
  </si>
  <si>
    <t>Committee Members:</t>
  </si>
  <si>
    <t>Dissertation Proposal Filed:</t>
  </si>
  <si>
    <t>COMMENTS OVERALL:</t>
  </si>
  <si>
    <t>Pass/Fail</t>
  </si>
  <si>
    <t>Committee Members</t>
  </si>
  <si>
    <t xml:space="preserve"> GRADE</t>
  </si>
  <si>
    <t>Public History Media</t>
  </si>
  <si>
    <t>HIST 479</t>
  </si>
  <si>
    <t>Public History: Method &amp; Theory</t>
  </si>
  <si>
    <t>Management of Historical Resources</t>
  </si>
  <si>
    <t>no</t>
  </si>
  <si>
    <t>483, 584, or 581</t>
  </si>
  <si>
    <t>RCRS: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</si>
</sst>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theme="1" tint="0.24994659260841701"/>
      <name val="Bookman Old Style"/>
      <family val="1"/>
      <scheme val="major"/>
    </font>
    <font>
      <sz val="11"/>
      <color theme="1"/>
      <name val="Franklin Gothic Medium"/>
      <family val="2"/>
      <scheme val="minor"/>
    </font>
    <font>
      <b/>
      <sz val="11"/>
      <color theme="3"/>
      <name val="Franklin Gothic Medium"/>
      <family val="2"/>
      <scheme val="minor"/>
    </font>
    <font>
      <sz val="14"/>
      <color theme="1"/>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9"/>
      <color theme="1" tint="0.24994659260841701"/>
      <name val="Franklin Gothic Medium"/>
      <family val="2"/>
      <scheme val="minor"/>
    </font>
    <font>
      <sz val="14"/>
      <color theme="0"/>
      <name val="Century"/>
      <family val="1"/>
    </font>
    <font>
      <sz val="12"/>
      <color theme="1" tint="0.249977111117893"/>
      <name val="Franklin Gothic Medium"/>
      <family val="2"/>
      <scheme val="minor"/>
    </font>
    <font>
      <b/>
      <sz val="10"/>
      <color theme="1" tint="0.24994659260841701"/>
      <name val="Bookman Old Style"/>
      <family val="1"/>
      <scheme val="major"/>
    </font>
    <font>
      <sz val="10"/>
      <color theme="0"/>
      <name val="Bookman Old Style"/>
      <family val="1"/>
      <scheme val="major"/>
    </font>
    <font>
      <sz val="16"/>
      <color theme="0"/>
      <name val="Century"/>
      <family val="1"/>
    </font>
    <font>
      <sz val="20"/>
      <color theme="0"/>
      <name val="Century"/>
      <family val="1"/>
    </font>
    <font>
      <u/>
      <sz val="14"/>
      <color theme="0"/>
      <name val="Century"/>
      <family val="1"/>
    </font>
    <font>
      <sz val="26"/>
      <color theme="9" tint="-0.499984740745262"/>
      <name val="Century"/>
      <family val="1"/>
    </font>
    <font>
      <sz val="11"/>
      <color theme="1" tint="0.24994659260841701"/>
      <name val="Franklin Gothic Medium"/>
      <scheme val="minor"/>
    </font>
    <font>
      <sz val="10"/>
      <color rgb="FFFFC000"/>
      <name val="Bookman Old Style"/>
      <family val="1"/>
      <scheme val="major"/>
    </font>
    <font>
      <b/>
      <sz val="10"/>
      <name val="Bookman Old Style"/>
      <family val="1"/>
      <scheme val="major"/>
    </font>
    <font>
      <b/>
      <sz val="10"/>
      <name val="Arial"/>
      <family val="2"/>
    </font>
    <font>
      <sz val="10"/>
      <color theme="4"/>
      <name val="Bookman Old Style"/>
      <family val="1"/>
      <scheme val="major"/>
    </font>
  </fonts>
  <fills count="10">
    <fill>
      <patternFill patternType="none"/>
    </fill>
    <fill>
      <patternFill patternType="gray125"/>
    </fill>
    <fill>
      <patternFill patternType="solid">
        <fgColor theme="6"/>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bgColor indexed="64"/>
      </patternFill>
    </fill>
  </fills>
  <borders count="14">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style="thin">
        <color auto="1"/>
      </left>
      <right/>
      <top style="thin">
        <color auto="1"/>
      </top>
      <bottom/>
      <diagonal/>
    </border>
    <border>
      <left style="thin">
        <color auto="1"/>
      </left>
      <right/>
      <top/>
      <bottom style="thin">
        <color auto="1"/>
      </bottom>
      <diagonal/>
    </border>
    <border>
      <left/>
      <right/>
      <top style="thin">
        <color theme="6" tint="-0.499984740745262"/>
      </top>
      <bottom/>
      <diagonal/>
    </border>
    <border>
      <left style="thin">
        <color auto="1"/>
      </left>
      <right style="thin">
        <color auto="1"/>
      </right>
      <top style="thin">
        <color auto="1"/>
      </top>
      <bottom style="thin">
        <color auto="1"/>
      </bottom>
      <diagonal/>
    </border>
    <border>
      <left/>
      <right/>
      <top style="thin">
        <color theme="6" tint="-0.499984740745262"/>
      </top>
      <bottom style="thin">
        <color theme="6" tint="-0.499984740745262"/>
      </bottom>
      <diagonal/>
    </border>
    <border>
      <left/>
      <right/>
      <top style="thin">
        <color auto="1"/>
      </top>
      <bottom/>
      <diagonal/>
    </border>
    <border>
      <left style="thin">
        <color auto="1"/>
      </left>
      <right/>
      <top/>
      <bottom/>
      <diagonal/>
    </border>
  </borders>
  <cellStyleXfs count="4">
    <xf numFmtId="0" fontId="0" fillId="0" borderId="0">
      <alignment vertical="center"/>
    </xf>
    <xf numFmtId="0" fontId="6"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cellStyleXfs>
  <cellXfs count="81">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left" vertical="center" indent="3"/>
    </xf>
    <xf numFmtId="0" fontId="0" fillId="0" borderId="0" xfId="0" applyAlignment="1">
      <alignment horizontal="left" vertical="center" indent="1"/>
    </xf>
    <xf numFmtId="0" fontId="0" fillId="0" borderId="0" xfId="0" applyFill="1">
      <alignment vertical="center"/>
    </xf>
    <xf numFmtId="0" fontId="0" fillId="0" borderId="0" xfId="0" applyFill="1" applyAlignment="1">
      <alignment horizontal="center"/>
    </xf>
    <xf numFmtId="0" fontId="5" fillId="0" borderId="0" xfId="0" applyFont="1" applyFill="1" applyAlignment="1">
      <alignment horizontal="left"/>
    </xf>
    <xf numFmtId="0" fontId="9" fillId="0" borderId="0" xfId="2" applyFont="1" applyFill="1" applyAlignment="1">
      <alignment horizontal="right" vertical="center" indent="1"/>
    </xf>
    <xf numFmtId="0" fontId="0" fillId="0" borderId="0" xfId="0" applyFill="1" applyBorder="1" applyAlignment="1">
      <alignment vertical="top"/>
    </xf>
    <xf numFmtId="0" fontId="6" fillId="3" borderId="1" xfId="1" applyFill="1" applyBorder="1" applyAlignment="1">
      <alignment vertical="center"/>
    </xf>
    <xf numFmtId="0" fontId="0" fillId="3" borderId="0" xfId="0" applyFill="1">
      <alignment vertical="center"/>
    </xf>
    <xf numFmtId="0" fontId="6" fillId="3" borderId="0" xfId="1" applyFill="1" applyAlignment="1">
      <alignment vertical="center"/>
    </xf>
    <xf numFmtId="0" fontId="6" fillId="3" borderId="0" xfId="1" applyFill="1" applyAlignment="1">
      <alignment horizontal="center"/>
    </xf>
    <xf numFmtId="0" fontId="0" fillId="0" borderId="0" xfId="0" applyAlignment="1">
      <alignment horizontal="left" vertical="center"/>
    </xf>
    <xf numFmtId="0" fontId="8" fillId="3" borderId="0" xfId="3" applyFill="1" applyAlignment="1">
      <alignment vertical="top"/>
    </xf>
    <xf numFmtId="0" fontId="11" fillId="3" borderId="0" xfId="0" applyFont="1" applyFill="1" applyAlignment="1">
      <alignment vertical="top"/>
    </xf>
    <xf numFmtId="0" fontId="6" fillId="3" borderId="0" xfId="1" applyFill="1" applyAlignment="1">
      <alignment horizontal="center" vertical="center"/>
    </xf>
    <xf numFmtId="0" fontId="6" fillId="5" borderId="0" xfId="1" applyFill="1" applyAlignment="1">
      <alignment vertical="center"/>
    </xf>
    <xf numFmtId="0" fontId="0" fillId="5" borderId="0" xfId="0" applyFill="1">
      <alignment vertical="center"/>
    </xf>
    <xf numFmtId="0" fontId="6" fillId="5" borderId="0" xfId="1" applyFill="1" applyAlignment="1">
      <alignment horizontal="right" vertical="top"/>
    </xf>
    <xf numFmtId="0" fontId="10" fillId="0" borderId="0" xfId="0" applyFont="1" applyAlignment="1">
      <alignment horizontal="lef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14" fillId="5" borderId="0" xfId="1" applyFont="1" applyFill="1" applyAlignment="1">
      <alignment horizontal="center" vertical="center"/>
    </xf>
    <xf numFmtId="0" fontId="13" fillId="3" borderId="0" xfId="1" applyFont="1" applyFill="1" applyAlignment="1">
      <alignment horizontal="left" vertical="center" indent="2"/>
    </xf>
    <xf numFmtId="0" fontId="15" fillId="3" borderId="0" xfId="1" applyFont="1" applyFill="1" applyAlignment="1">
      <alignment vertical="center"/>
    </xf>
    <xf numFmtId="0" fontId="6" fillId="3" borderId="0" xfId="1" applyFill="1" applyAlignment="1">
      <alignment horizontal="right" vertical="top"/>
    </xf>
    <xf numFmtId="0" fontId="0" fillId="4" borderId="0" xfId="0" applyFill="1" applyAlignment="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Font="1" applyBorder="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4" borderId="0" xfId="0" applyFont="1" applyFill="1" applyAlignment="1">
      <alignment horizontal="left" vertical="center" indent="3"/>
    </xf>
    <xf numFmtId="0" fontId="17" fillId="4" borderId="0" xfId="0" applyFont="1" applyFill="1" applyAlignment="1">
      <alignment horizontal="left" vertical="center" indent="1"/>
    </xf>
    <xf numFmtId="0" fontId="17" fillId="4" borderId="0" xfId="0" applyFont="1" applyFill="1" applyAlignment="1">
      <alignment horizontal="center" vertical="center"/>
    </xf>
    <xf numFmtId="0" fontId="10" fillId="6" borderId="10" xfId="0" applyFont="1" applyFill="1" applyBorder="1">
      <alignment vertical="center"/>
    </xf>
    <xf numFmtId="0" fontId="10" fillId="6" borderId="10" xfId="0" applyFont="1" applyFill="1" applyBorder="1" applyAlignment="1">
      <alignment vertical="center" wrapText="1"/>
    </xf>
    <xf numFmtId="0" fontId="10" fillId="6" borderId="10" xfId="0" applyFont="1" applyFill="1" applyBorder="1" applyAlignment="1">
      <alignment horizontal="left" vertical="center" wrapText="1"/>
    </xf>
    <xf numFmtId="0" fontId="0" fillId="0" borderId="0" xfId="0" applyBorder="1">
      <alignment vertical="center"/>
    </xf>
    <xf numFmtId="0" fontId="0" fillId="7" borderId="0" xfId="0" applyFill="1" applyAlignment="1">
      <alignment horizontal="left" vertical="center" indent="3"/>
    </xf>
    <xf numFmtId="0" fontId="0" fillId="7" borderId="0" xfId="0" applyFill="1" applyAlignment="1">
      <alignment horizontal="left" vertical="center" indent="1"/>
    </xf>
    <xf numFmtId="0" fontId="0" fillId="7" borderId="0" xfId="0" applyFill="1" applyAlignment="1">
      <alignment horizontal="left" indent="1"/>
    </xf>
    <xf numFmtId="0" fontId="0" fillId="0" borderId="0" xfId="0" applyFont="1" applyBorder="1" applyAlignment="1">
      <alignment vertical="center"/>
    </xf>
    <xf numFmtId="0" fontId="0" fillId="0" borderId="10" xfId="0" applyFill="1" applyBorder="1">
      <alignment vertical="center"/>
    </xf>
    <xf numFmtId="0" fontId="0" fillId="0" borderId="10" xfId="0" applyFill="1" applyBorder="1" applyAlignment="1">
      <alignment horizontal="left" vertical="center"/>
    </xf>
    <xf numFmtId="0" fontId="0" fillId="5" borderId="0" xfId="0" applyFill="1" applyAlignment="1">
      <alignment horizontal="left" vertical="center" indent="3"/>
    </xf>
    <xf numFmtId="0" fontId="0" fillId="5" borderId="0" xfId="0" applyFill="1" applyAlignment="1">
      <alignment horizontal="left" vertical="center" indent="1"/>
    </xf>
    <xf numFmtId="0" fontId="0" fillId="5" borderId="0" xfId="0" applyFill="1" applyAlignment="1">
      <alignment horizontal="left" indent="1"/>
    </xf>
    <xf numFmtId="0" fontId="0" fillId="5" borderId="0" xfId="0" applyFill="1" applyAlignment="1">
      <alignment horizontal="center"/>
    </xf>
    <xf numFmtId="0" fontId="10" fillId="5" borderId="0" xfId="0" applyFont="1" applyFill="1" applyBorder="1" applyAlignment="1">
      <alignment horizontal="left" vertical="center" wrapText="1"/>
    </xf>
    <xf numFmtId="0" fontId="10" fillId="0" borderId="0" xfId="0" applyFont="1" applyAlignment="1">
      <alignment horizontal="left" vertical="center" indent="3"/>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0" fillId="5" borderId="11" xfId="0" applyFont="1" applyFill="1" applyBorder="1" applyAlignment="1">
      <alignment horizontal="center" vertical="center"/>
    </xf>
    <xf numFmtId="0" fontId="0" fillId="5" borderId="11" xfId="0" applyNumberFormat="1" applyFont="1" applyFill="1" applyBorder="1" applyAlignment="1">
      <alignment horizontal="center" vertical="center"/>
    </xf>
    <xf numFmtId="0" fontId="0" fillId="5" borderId="11" xfId="0" applyFont="1" applyFill="1" applyBorder="1">
      <alignment vertical="center"/>
    </xf>
    <xf numFmtId="0" fontId="10" fillId="5" borderId="12" xfId="0" applyFont="1" applyFill="1" applyBorder="1">
      <alignment vertical="center"/>
    </xf>
    <xf numFmtId="0" fontId="0" fillId="0" borderId="12" xfId="0" applyFill="1" applyBorder="1">
      <alignment vertical="center"/>
    </xf>
    <xf numFmtId="0" fontId="0" fillId="0" borderId="13" xfId="0" applyBorder="1">
      <alignment vertical="center"/>
    </xf>
    <xf numFmtId="0" fontId="0" fillId="5" borderId="10" xfId="0" applyFill="1" applyBorder="1">
      <alignment vertical="center"/>
    </xf>
    <xf numFmtId="0" fontId="18" fillId="8" borderId="10" xfId="0" applyFont="1" applyFill="1" applyBorder="1">
      <alignment vertical="center"/>
    </xf>
    <xf numFmtId="0" fontId="19" fillId="8" borderId="10" xfId="0" applyFont="1" applyFill="1" applyBorder="1" applyAlignment="1">
      <alignment vertical="top" wrapText="1"/>
    </xf>
    <xf numFmtId="0" fontId="18" fillId="9" borderId="10" xfId="0" applyFont="1" applyFill="1" applyBorder="1" applyAlignment="1">
      <alignment vertical="top"/>
    </xf>
    <xf numFmtId="0" fontId="20" fillId="4" borderId="0" xfId="0" applyFont="1" applyFill="1" applyAlignment="1">
      <alignment horizontal="center" vertical="center"/>
    </xf>
    <xf numFmtId="0" fontId="7" fillId="0" borderId="4" xfId="0" applyFont="1" applyFill="1" applyBorder="1" applyAlignment="1">
      <alignment horizontal="center" vertical="top"/>
    </xf>
    <xf numFmtId="0" fontId="12" fillId="3" borderId="6" xfId="3" applyFont="1" applyFill="1" applyBorder="1" applyAlignment="1">
      <alignment horizontal="left" vertical="center" wrapText="1" indent="1"/>
    </xf>
    <xf numFmtId="0" fontId="8" fillId="3" borderId="0" xfId="3" applyFill="1" applyBorder="1" applyAlignment="1">
      <alignment horizontal="left" vertical="center" wrapText="1" indent="1"/>
    </xf>
    <xf numFmtId="0" fontId="1" fillId="0" borderId="5" xfId="0" applyFont="1" applyFill="1" applyBorder="1" applyAlignment="1">
      <alignment horizontal="left" vertical="center" indent="1"/>
    </xf>
    <xf numFmtId="0" fontId="1" fillId="0" borderId="0" xfId="0" applyFont="1" applyFill="1" applyBorder="1" applyAlignment="1">
      <alignment horizontal="left" vertical="center"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cellXfs>
  <cellStyles count="4">
    <cellStyle name="Heading 1" xfId="3" builtinId="16" customBuiltin="1"/>
    <cellStyle name="Heading 4" xfId="2" builtinId="19"/>
    <cellStyle name="Normal" xfId="0" builtinId="0" customBuiltin="1"/>
    <cellStyle name="Title" xfId="1" builtinId="15" customBuiltin="1"/>
  </cellStyles>
  <dxfs count="17">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16"/>
      <tableStyleElement type="headerRow" dxfId="15"/>
      <tableStyleElement type="secondRowStripe" dxfId="14"/>
    </tableStyle>
    <tableStyle name="Credit Requirements Summary" pivot="0" count="3">
      <tableStyleElement type="wholeTable" dxfId="13"/>
      <tableStyleElement type="headerRow" dxfId="12"/>
      <tableStyleElement type="totalRow" dxfId="11"/>
    </tableStyle>
    <tableStyle name="Semester Summary" table="0" count="3">
      <tableStyleElement type="headerRow" dxfId="10"/>
      <tableStyleElement type="totalRow" dxfId="9"/>
      <tableStyleElement type="secondRowStripe" dxfId="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184</xdr:colOff>
      <xdr:row>4</xdr:row>
      <xdr:rowOff>323849</xdr:rowOff>
    </xdr:from>
    <xdr:to>
      <xdr:col>9</xdr:col>
      <xdr:colOff>10362</xdr:colOff>
      <xdr:row>4</xdr:row>
      <xdr:rowOff>323849</xdr:rowOff>
    </xdr:to>
    <xdr:cxnSp macro="">
      <xdr:nvCxnSpPr>
        <xdr:cNvPr id="8" name="Border" descr="&quot;&quot;" title="Border">
          <a:extLst>
            <a:ext uri="{FF2B5EF4-FFF2-40B4-BE49-F238E27FC236}">
              <a16:creationId xmlns:a16="http://schemas.microsoft.com/office/drawing/2014/main" id="{00000000-0008-0000-0000-000008000000}"/>
            </a:ext>
          </a:extLst>
        </xdr:cNvPr>
        <xdr:cNvCxnSpPr/>
      </xdr:nvCxnSpPr>
      <xdr:spPr>
        <a:xfrm>
          <a:off x="7945428" y="1578361"/>
          <a:ext cx="8466519"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Courses" displayName="Courses" ref="C18:K43" totalsRowShown="0" headerRowDxfId="7">
  <autoFilter ref="C18:K43"/>
  <sortState ref="C16:H41">
    <sortCondition ref="C16:C41"/>
    <sortCondition ref="D16:D41"/>
  </sortState>
  <tableColumns count="9">
    <tableColumn id="1" name="COURSE TITLE" dataDxfId="6"/>
    <tableColumn id="2" name="COURSE #" dataDxfId="5"/>
    <tableColumn id="9" name="INSTRUCTOR LAST NAME" dataDxfId="4"/>
    <tableColumn id="3" name="DEGREE REQUIREMENT" dataDxfId="3"/>
    <tableColumn id="4" name="CREDITS" dataDxfId="2"/>
    <tableColumn id="6" name="COMPLETED?" dataDxfId="1"/>
    <tableColumn id="5" name="SEMESTER (e.g. Fall 2014)" dataDxfId="0"/>
    <tableColumn id="7" name=" GRADE"/>
    <tableColumn id="8" name="  "/>
  </tableColumns>
  <tableStyleInfo name="TableStyleLight16"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K53"/>
  <sheetViews>
    <sheetView showGridLines="0" tabSelected="1" topLeftCell="B40" zoomScale="82" zoomScaleNormal="82" workbookViewId="0">
      <selection activeCell="C47" sqref="C47"/>
    </sheetView>
  </sheetViews>
  <sheetFormatPr defaultRowHeight="18" customHeight="1" x14ac:dyDescent="0.25"/>
  <cols>
    <col min="1" max="1" width="13.7265625" hidden="1" customWidth="1"/>
    <col min="2" max="2" width="23.7265625" customWidth="1"/>
    <col min="3" max="3" width="35.6328125" customWidth="1"/>
    <col min="4" max="4" width="21.26953125" customWidth="1"/>
    <col min="5" max="5" width="28" customWidth="1"/>
    <col min="6" max="6" width="29.453125" customWidth="1"/>
    <col min="7" max="7" width="17.7265625" customWidth="1"/>
    <col min="8" max="9" width="29" customWidth="1"/>
    <col min="10" max="10" width="17.453125" customWidth="1"/>
    <col min="11" max="11" width="17" hidden="1" customWidth="1"/>
  </cols>
  <sheetData>
    <row r="1" spans="1:10" ht="31.5" customHeight="1" x14ac:dyDescent="0.25">
      <c r="B1" s="21"/>
      <c r="C1" s="18"/>
      <c r="D1" s="18"/>
      <c r="E1" s="18"/>
      <c r="F1" s="18"/>
      <c r="G1" s="18"/>
      <c r="H1" s="18" t="s">
        <v>18</v>
      </c>
      <c r="I1" s="19"/>
      <c r="J1" s="18"/>
    </row>
    <row r="2" spans="1:10" ht="24.75" customHeight="1" x14ac:dyDescent="0.25">
      <c r="A2" s="23"/>
      <c r="B2" s="46"/>
      <c r="C2" s="28" t="s">
        <v>15</v>
      </c>
      <c r="D2" s="10"/>
      <c r="E2" s="74" t="s">
        <v>36</v>
      </c>
      <c r="F2" s="75"/>
      <c r="G2" s="75"/>
      <c r="H2" s="15"/>
      <c r="I2" s="16"/>
      <c r="J2" s="12"/>
    </row>
    <row r="3" spans="1:10" ht="23.25" customHeight="1" x14ac:dyDescent="0.25">
      <c r="A3" s="24"/>
      <c r="B3" s="46"/>
      <c r="C3" s="29"/>
      <c r="D3" s="29"/>
      <c r="E3" s="12"/>
      <c r="F3" s="30"/>
      <c r="G3" s="12"/>
      <c r="H3" s="12"/>
      <c r="I3" s="11"/>
      <c r="J3" s="12"/>
    </row>
    <row r="4" spans="1:10" ht="20.25" customHeight="1" x14ac:dyDescent="0.25">
      <c r="A4" s="22"/>
      <c r="B4" s="14"/>
      <c r="C4" s="78"/>
      <c r="D4" s="78"/>
    </row>
    <row r="5" spans="1:10" ht="27" customHeight="1" x14ac:dyDescent="0.25">
      <c r="A5" s="26"/>
      <c r="B5" s="43" t="s">
        <v>21</v>
      </c>
      <c r="C5" s="51"/>
      <c r="D5" s="5"/>
      <c r="E5" s="38" t="s">
        <v>0</v>
      </c>
      <c r="F5" s="39" t="s">
        <v>1</v>
      </c>
      <c r="G5" s="39" t="s">
        <v>2</v>
      </c>
      <c r="H5" s="39" t="s">
        <v>3</v>
      </c>
      <c r="I5" s="50" t="s">
        <v>8</v>
      </c>
      <c r="J5" s="5"/>
    </row>
    <row r="6" spans="1:10" ht="32.25" customHeight="1" x14ac:dyDescent="0.25">
      <c r="A6" s="22"/>
      <c r="B6" s="43" t="s">
        <v>22</v>
      </c>
      <c r="C6" s="51"/>
      <c r="D6" s="5"/>
      <c r="E6" s="32" t="s">
        <v>14</v>
      </c>
      <c r="F6" s="33">
        <v>3</v>
      </c>
      <c r="G6" s="33">
        <f>IFERROR(SUMIFS(Courses[CREDITS],Courses[DEGREE REQUIREMENT],'Joint-PHD Tracking Sheet'!$E6,Courses[COMPLETED?],"=Yes"),"")</f>
        <v>0</v>
      </c>
      <c r="H6" s="34">
        <f>IFERROR('Joint-PHD Tracking Sheet'!$F6-'Joint-PHD Tracking Sheet'!$G6,"")</f>
        <v>3</v>
      </c>
      <c r="I6" s="33">
        <f>'Joint-PHD Tracking Sheet'!$H6</f>
        <v>3</v>
      </c>
      <c r="J6" s="5"/>
    </row>
    <row r="7" spans="1:10" ht="30.75" customHeight="1" x14ac:dyDescent="0.25">
      <c r="A7" s="22"/>
      <c r="B7" s="43" t="s">
        <v>23</v>
      </c>
      <c r="C7" s="52"/>
      <c r="D7" s="5"/>
      <c r="E7" s="35" t="s">
        <v>37</v>
      </c>
      <c r="F7" s="36">
        <v>21</v>
      </c>
      <c r="G7" s="36">
        <f>IFERROR(SUMIFS(Courses[CREDITS],Courses[DEGREE REQUIREMENT],'Joint-PHD Tracking Sheet'!$E7,Courses[COMPLETED?],"=Yes"),"")</f>
        <v>0</v>
      </c>
      <c r="H7" s="37">
        <f>IFERROR('Joint-PHD Tracking Sheet'!$F7-'Joint-PHD Tracking Sheet'!$G7,"")</f>
        <v>21</v>
      </c>
      <c r="I7" s="36">
        <f>'Joint-PHD Tracking Sheet'!$H7</f>
        <v>21</v>
      </c>
      <c r="J7" s="5"/>
    </row>
    <row r="8" spans="1:10" ht="29.25" customHeight="1" x14ac:dyDescent="0.25">
      <c r="A8" s="22"/>
      <c r="B8" s="44" t="s">
        <v>24</v>
      </c>
      <c r="C8" s="51"/>
      <c r="D8" s="5"/>
      <c r="E8" s="35" t="s">
        <v>46</v>
      </c>
      <c r="F8" s="36">
        <v>18</v>
      </c>
      <c r="G8" s="36">
        <f>IFERROR(SUMIFS(Courses[CREDITS],Courses[DEGREE REQUIREMENT],'Joint-PHD Tracking Sheet'!$E8,Courses[COMPLETED?],"=Yes"),"")</f>
        <v>0</v>
      </c>
      <c r="H8" s="37">
        <f>IFERROR('Joint-PHD Tracking Sheet'!$F8-'Joint-PHD Tracking Sheet'!$G8,"")</f>
        <v>18</v>
      </c>
      <c r="I8" s="36">
        <f>'Joint-PHD Tracking Sheet'!$H8</f>
        <v>18</v>
      </c>
      <c r="J8" s="5"/>
    </row>
    <row r="9" spans="1:10" ht="30.75" customHeight="1" x14ac:dyDescent="0.25">
      <c r="A9" s="25"/>
      <c r="B9" s="43" t="s">
        <v>25</v>
      </c>
      <c r="C9" s="51"/>
      <c r="D9" s="5"/>
      <c r="E9" s="35" t="s">
        <v>27</v>
      </c>
      <c r="F9" s="36">
        <v>12</v>
      </c>
      <c r="G9" s="37">
        <f>IFERROR(SUMIFS(Courses[CREDITS],Courses[DEGREE REQUIREMENT],'Joint-PHD Tracking Sheet'!$E9,Courses[COMPLETED?],"=Yes"),"")</f>
        <v>0</v>
      </c>
      <c r="H9" s="37">
        <f>IFERROR('Joint-PHD Tracking Sheet'!$F9-'Joint-PHD Tracking Sheet'!$G9,"")</f>
        <v>12</v>
      </c>
      <c r="I9" s="36">
        <f>'Joint-PHD Tracking Sheet'!$H9</f>
        <v>12</v>
      </c>
      <c r="J9" s="5"/>
    </row>
    <row r="10" spans="1:10" ht="30.75" customHeight="1" x14ac:dyDescent="0.25">
      <c r="A10" s="25"/>
      <c r="B10" s="45" t="s">
        <v>30</v>
      </c>
      <c r="C10" s="51"/>
      <c r="D10" s="5"/>
      <c r="E10" s="64" t="s">
        <v>28</v>
      </c>
      <c r="F10" s="62">
        <v>3</v>
      </c>
      <c r="G10" s="63">
        <f>IFERROR(SUMIFS(Courses[CREDITS],Courses[DEGREE REQUIREMENT],'Joint-PHD Tracking Sheet'!$E10,Courses[COMPLETED?],"=Yes"),"")</f>
        <v>0</v>
      </c>
      <c r="H10" s="63">
        <f>IFERROR('Joint-PHD Tracking Sheet'!$F10-'Joint-PHD Tracking Sheet'!$G10,"")</f>
        <v>3</v>
      </c>
      <c r="I10" s="62">
        <f>'Joint-PHD Tracking Sheet'!$H10</f>
        <v>3</v>
      </c>
      <c r="J10" s="5"/>
    </row>
    <row r="11" spans="1:10" ht="30.75" customHeight="1" x14ac:dyDescent="0.25">
      <c r="A11" s="25"/>
      <c r="B11" s="65"/>
      <c r="C11" s="66"/>
      <c r="D11" s="5"/>
      <c r="E11" s="64" t="s">
        <v>49</v>
      </c>
      <c r="F11" s="62">
        <v>3</v>
      </c>
      <c r="G11" s="62">
        <f>IFERROR(SUMIFS(Courses[CREDITS],Courses[DEGREE REQUIREMENT],'Joint-PHD Tracking Sheet'!$E11,Courses[COMPLETED?],"=Yes"),"")</f>
        <v>0</v>
      </c>
      <c r="H11" s="63">
        <f>IFERROR('Joint-PHD Tracking Sheet'!$F11-'Joint-PHD Tracking Sheet'!$G11,"")</f>
        <v>3</v>
      </c>
      <c r="I11" s="62">
        <f>'Joint-PHD Tracking Sheet'!$H11</f>
        <v>3</v>
      </c>
      <c r="J11" s="5"/>
    </row>
    <row r="12" spans="1:10" ht="35.25" customHeight="1" x14ac:dyDescent="0.25">
      <c r="B12" s="57"/>
      <c r="C12" s="57"/>
      <c r="D12" s="5"/>
      <c r="E12" s="59" t="s">
        <v>4</v>
      </c>
      <c r="F12" s="60">
        <f>SUBTOTAL(109,'Joint-PHD Tracking Sheet'!$F$6:$F$11)</f>
        <v>60</v>
      </c>
      <c r="G12" s="60">
        <f>SUBTOTAL(109,'Joint-PHD Tracking Sheet'!$G$6:$G$11)</f>
        <v>0</v>
      </c>
      <c r="H12" s="60">
        <f>SUBTOTAL(109,'Joint-PHD Tracking Sheet'!$H$6:$H$11)</f>
        <v>60</v>
      </c>
      <c r="I12" s="61"/>
      <c r="J12" s="5"/>
    </row>
    <row r="13" spans="1:10" ht="39" customHeight="1" x14ac:dyDescent="0.25">
      <c r="B13" s="57"/>
      <c r="C13" s="57"/>
      <c r="D13" s="6"/>
      <c r="J13" s="5"/>
    </row>
    <row r="14" spans="1:10" ht="25.5" customHeight="1" x14ac:dyDescent="0.4">
      <c r="C14" s="7"/>
      <c r="D14" s="6"/>
      <c r="E14" s="8" t="s">
        <v>9</v>
      </c>
      <c r="F14" s="79">
        <f>CreditsEarned</f>
        <v>0</v>
      </c>
      <c r="G14" s="80"/>
      <c r="H14" s="76" t="str">
        <f>TEXT('Joint-PHD Tracking Sheet'!$G$12/'Joint-PHD Tracking Sheet'!$F$12,"##%")&amp;" COMPLETED!"</f>
        <v>% COMPLETED!</v>
      </c>
      <c r="I14" s="77"/>
      <c r="J14" s="77"/>
    </row>
    <row r="15" spans="1:10" ht="12" customHeight="1" x14ac:dyDescent="0.25">
      <c r="C15" s="7"/>
      <c r="D15" s="6"/>
      <c r="E15" s="5"/>
      <c r="F15" s="73" t="str">
        <f>IF(CreditsEarned&gt;=(CreditsNeeded)," Congratulations!",IF(CreditsEarned&gt;=(CreditsNeeded*0.75)," It won't be long now!",IF(CreditsEarned&gt;=(CreditsNeeded*0.5)," You've reached over 1/2 of your goal!",IF(CreditsEarned&gt;=(CreditsNeeded*0.25)," Keep up the good work!",""))))</f>
        <v/>
      </c>
      <c r="G15" s="73"/>
      <c r="H15" s="9"/>
      <c r="I15" s="5"/>
      <c r="J15" s="5"/>
    </row>
    <row r="16" spans="1:10" ht="9" customHeight="1" x14ac:dyDescent="0.25">
      <c r="C16" s="18"/>
      <c r="D16" s="18"/>
      <c r="E16" s="18"/>
      <c r="F16" s="20"/>
      <c r="G16" s="18"/>
      <c r="H16" s="18"/>
      <c r="I16" s="19"/>
      <c r="J16" s="18"/>
    </row>
    <row r="17" spans="1:11" ht="51" customHeight="1" x14ac:dyDescent="0.5">
      <c r="A17" s="27"/>
      <c r="C17" s="17" t="s">
        <v>13</v>
      </c>
      <c r="D17" s="13"/>
      <c r="E17" s="13"/>
      <c r="F17" s="13"/>
      <c r="G17" s="12"/>
      <c r="H17" s="12"/>
      <c r="I17" s="11"/>
      <c r="J17" s="12"/>
    </row>
    <row r="18" spans="1:11" ht="18" customHeight="1" x14ac:dyDescent="0.25">
      <c r="C18" s="40" t="s">
        <v>5</v>
      </c>
      <c r="D18" s="41" t="s">
        <v>11</v>
      </c>
      <c r="E18" s="41" t="s">
        <v>17</v>
      </c>
      <c r="F18" s="41" t="s">
        <v>12</v>
      </c>
      <c r="G18" s="42" t="s">
        <v>6</v>
      </c>
      <c r="H18" s="42" t="s">
        <v>7</v>
      </c>
      <c r="I18" s="41" t="s">
        <v>35</v>
      </c>
      <c r="J18" s="72" t="s">
        <v>57</v>
      </c>
      <c r="K18" s="31" t="s">
        <v>10</v>
      </c>
    </row>
    <row r="19" spans="1:11" ht="18" customHeight="1" x14ac:dyDescent="0.25">
      <c r="C19" s="3"/>
      <c r="D19" s="4" t="s">
        <v>16</v>
      </c>
      <c r="E19" s="4"/>
      <c r="F19" s="2" t="s">
        <v>14</v>
      </c>
      <c r="G19" s="1">
        <v>3</v>
      </c>
      <c r="H19" s="1" t="s">
        <v>62</v>
      </c>
      <c r="I19" s="4"/>
    </row>
    <row r="20" spans="1:11" ht="18" customHeight="1" x14ac:dyDescent="0.25">
      <c r="C20" s="3" t="s">
        <v>58</v>
      </c>
      <c r="D20" s="4" t="s">
        <v>59</v>
      </c>
      <c r="E20" s="4"/>
      <c r="F20" s="2" t="s">
        <v>37</v>
      </c>
      <c r="G20" s="1">
        <v>3</v>
      </c>
      <c r="H20" s="1" t="s">
        <v>20</v>
      </c>
      <c r="I20" s="4"/>
    </row>
    <row r="21" spans="1:11" ht="18" customHeight="1" x14ac:dyDescent="0.25">
      <c r="C21" s="3" t="s">
        <v>60</v>
      </c>
      <c r="D21" s="4" t="s">
        <v>38</v>
      </c>
      <c r="E21" s="4"/>
      <c r="F21" s="2" t="s">
        <v>37</v>
      </c>
      <c r="G21" s="1">
        <v>3</v>
      </c>
      <c r="H21" s="1" t="s">
        <v>20</v>
      </c>
      <c r="I21" s="4"/>
    </row>
    <row r="22" spans="1:11" ht="18" customHeight="1" x14ac:dyDescent="0.25">
      <c r="C22" s="3" t="s">
        <v>61</v>
      </c>
      <c r="D22" s="4" t="s">
        <v>39</v>
      </c>
      <c r="E22" s="4"/>
      <c r="F22" s="2" t="s">
        <v>37</v>
      </c>
      <c r="G22" s="1">
        <v>3</v>
      </c>
      <c r="H22" s="1" t="s">
        <v>20</v>
      </c>
      <c r="I22" s="4"/>
    </row>
    <row r="23" spans="1:11" ht="18" customHeight="1" x14ac:dyDescent="0.25">
      <c r="C23" s="3" t="s">
        <v>40</v>
      </c>
      <c r="D23" s="4" t="s">
        <v>41</v>
      </c>
      <c r="E23" s="4"/>
      <c r="F23" s="2" t="s">
        <v>37</v>
      </c>
      <c r="G23" s="1">
        <v>3</v>
      </c>
      <c r="H23" s="1" t="s">
        <v>20</v>
      </c>
      <c r="I23" s="4"/>
    </row>
    <row r="24" spans="1:11" ht="18" customHeight="1" x14ac:dyDescent="0.25">
      <c r="C24" s="3" t="s">
        <v>42</v>
      </c>
      <c r="D24" s="4" t="s">
        <v>43</v>
      </c>
      <c r="E24" s="4"/>
      <c r="F24" s="2" t="s">
        <v>37</v>
      </c>
      <c r="G24" s="1">
        <v>3</v>
      </c>
      <c r="H24" s="1" t="s">
        <v>20</v>
      </c>
      <c r="I24" s="4"/>
    </row>
    <row r="25" spans="1:11" ht="18" customHeight="1" x14ac:dyDescent="0.25">
      <c r="C25" s="47" t="s">
        <v>44</v>
      </c>
      <c r="D25" s="48" t="s">
        <v>45</v>
      </c>
      <c r="E25" s="48"/>
      <c r="F25" s="49" t="s">
        <v>37</v>
      </c>
      <c r="G25" s="1">
        <v>3</v>
      </c>
      <c r="H25" s="1" t="s">
        <v>20</v>
      </c>
      <c r="I25" s="4"/>
    </row>
    <row r="26" spans="1:11" ht="18" customHeight="1" x14ac:dyDescent="0.25">
      <c r="C26" s="53"/>
      <c r="D26" s="53" t="s">
        <v>63</v>
      </c>
      <c r="E26" s="54"/>
      <c r="F26" s="55" t="s">
        <v>37</v>
      </c>
      <c r="G26" s="56">
        <v>3</v>
      </c>
      <c r="H26" s="1" t="s">
        <v>20</v>
      </c>
      <c r="I26" s="4"/>
    </row>
    <row r="27" spans="1:11" ht="18" customHeight="1" x14ac:dyDescent="0.25">
      <c r="C27" s="53"/>
      <c r="D27" s="54"/>
      <c r="E27" s="54"/>
      <c r="F27" s="55" t="s">
        <v>46</v>
      </c>
      <c r="G27" s="56">
        <v>3</v>
      </c>
      <c r="H27" s="1" t="s">
        <v>20</v>
      </c>
      <c r="I27" s="4"/>
    </row>
    <row r="28" spans="1:11" ht="18" customHeight="1" x14ac:dyDescent="0.25">
      <c r="C28" s="53"/>
      <c r="D28" s="54"/>
      <c r="E28" s="54"/>
      <c r="F28" s="55" t="s">
        <v>46</v>
      </c>
      <c r="G28" s="56">
        <v>3</v>
      </c>
      <c r="H28" s="1" t="s">
        <v>20</v>
      </c>
      <c r="I28" s="4"/>
    </row>
    <row r="29" spans="1:11" ht="18" customHeight="1" x14ac:dyDescent="0.25">
      <c r="C29" s="3"/>
      <c r="D29" s="4"/>
      <c r="E29" s="4"/>
      <c r="F29" s="2" t="s">
        <v>46</v>
      </c>
      <c r="G29" s="1">
        <v>3</v>
      </c>
      <c r="H29" s="1" t="s">
        <v>20</v>
      </c>
      <c r="I29" s="4"/>
    </row>
    <row r="30" spans="1:11" ht="18" customHeight="1" x14ac:dyDescent="0.25">
      <c r="C30" s="3"/>
      <c r="D30" s="4"/>
      <c r="E30" s="4"/>
      <c r="F30" s="2" t="s">
        <v>46</v>
      </c>
      <c r="G30" s="1">
        <v>3</v>
      </c>
      <c r="H30" s="1" t="s">
        <v>20</v>
      </c>
      <c r="I30" s="4"/>
    </row>
    <row r="31" spans="1:11" ht="18" customHeight="1" x14ac:dyDescent="0.25">
      <c r="C31" s="3"/>
      <c r="D31" s="4"/>
      <c r="E31" s="4"/>
      <c r="F31" s="2" t="s">
        <v>46</v>
      </c>
      <c r="G31" s="1">
        <v>3</v>
      </c>
      <c r="H31" s="1" t="s">
        <v>20</v>
      </c>
      <c r="I31" s="4"/>
    </row>
    <row r="32" spans="1:11" ht="18" customHeight="1" x14ac:dyDescent="0.25">
      <c r="C32" s="3"/>
      <c r="D32" s="4"/>
      <c r="E32" s="4"/>
      <c r="F32" s="2" t="s">
        <v>46</v>
      </c>
      <c r="G32" s="1">
        <v>3</v>
      </c>
      <c r="H32" s="1" t="s">
        <v>20</v>
      </c>
      <c r="I32" s="4"/>
    </row>
    <row r="33" spans="1:9" ht="18" customHeight="1" x14ac:dyDescent="0.25">
      <c r="C33" s="47"/>
      <c r="D33" s="48"/>
      <c r="E33" s="48"/>
      <c r="F33" s="49" t="s">
        <v>49</v>
      </c>
      <c r="G33" s="1">
        <v>3</v>
      </c>
      <c r="H33" s="1" t="s">
        <v>20</v>
      </c>
      <c r="I33" s="4"/>
    </row>
    <row r="34" spans="1:9" ht="18" customHeight="1" x14ac:dyDescent="0.25">
      <c r="C34" s="3"/>
      <c r="D34" s="4"/>
      <c r="E34" s="4"/>
      <c r="F34" s="2" t="s">
        <v>27</v>
      </c>
      <c r="G34" s="1">
        <v>3</v>
      </c>
      <c r="H34" s="1" t="s">
        <v>20</v>
      </c>
      <c r="I34" s="4"/>
    </row>
    <row r="35" spans="1:9" ht="18" customHeight="1" x14ac:dyDescent="0.25">
      <c r="C35" s="3"/>
      <c r="D35" s="4"/>
      <c r="E35" s="4"/>
      <c r="F35" s="2" t="s">
        <v>27</v>
      </c>
      <c r="G35" s="1">
        <v>3</v>
      </c>
      <c r="H35" s="1" t="s">
        <v>20</v>
      </c>
      <c r="I35" s="4"/>
    </row>
    <row r="36" spans="1:9" ht="18" customHeight="1" x14ac:dyDescent="0.25">
      <c r="C36" s="3"/>
      <c r="D36" s="4"/>
      <c r="E36" s="4"/>
      <c r="F36" s="2" t="s">
        <v>27</v>
      </c>
      <c r="G36" s="1">
        <v>3</v>
      </c>
      <c r="H36" s="1" t="s">
        <v>20</v>
      </c>
      <c r="I36" s="4"/>
    </row>
    <row r="37" spans="1:9" ht="18" customHeight="1" x14ac:dyDescent="0.25">
      <c r="C37" s="3"/>
      <c r="D37" s="4"/>
      <c r="E37" s="4"/>
      <c r="F37" s="2" t="s">
        <v>27</v>
      </c>
      <c r="G37" s="1">
        <v>3</v>
      </c>
      <c r="H37" s="1" t="s">
        <v>20</v>
      </c>
      <c r="I37" s="4"/>
    </row>
    <row r="38" spans="1:9" ht="18" customHeight="1" x14ac:dyDescent="0.25">
      <c r="C38" s="47"/>
      <c r="D38" s="48"/>
      <c r="E38" s="48"/>
      <c r="F38" s="49" t="s">
        <v>19</v>
      </c>
      <c r="G38" s="56">
        <v>3</v>
      </c>
      <c r="H38" s="1" t="s">
        <v>20</v>
      </c>
      <c r="I38" s="4"/>
    </row>
    <row r="39" spans="1:9" ht="18" customHeight="1" x14ac:dyDescent="0.25">
      <c r="C39" s="47"/>
      <c r="D39" s="48"/>
      <c r="E39" s="48"/>
      <c r="F39" s="49" t="s">
        <v>19</v>
      </c>
      <c r="G39" s="56">
        <v>3</v>
      </c>
      <c r="H39" s="1" t="s">
        <v>20</v>
      </c>
      <c r="I39" s="4"/>
    </row>
    <row r="40" spans="1:9" ht="18" customHeight="1" x14ac:dyDescent="0.25">
      <c r="C40" s="47" t="s">
        <v>28</v>
      </c>
      <c r="D40" s="48" t="s">
        <v>32</v>
      </c>
      <c r="E40" s="48"/>
      <c r="F40" s="49" t="s">
        <v>28</v>
      </c>
      <c r="G40" s="56">
        <v>3</v>
      </c>
      <c r="H40" s="1" t="s">
        <v>20</v>
      </c>
      <c r="I40" s="4"/>
    </row>
    <row r="41" spans="1:9" ht="18" customHeight="1" x14ac:dyDescent="0.25">
      <c r="C41" s="47" t="s">
        <v>48</v>
      </c>
      <c r="D41" s="48" t="s">
        <v>55</v>
      </c>
      <c r="E41" s="48" t="s">
        <v>56</v>
      </c>
      <c r="F41" s="49" t="s">
        <v>26</v>
      </c>
      <c r="G41" s="56" t="s">
        <v>34</v>
      </c>
      <c r="H41" s="1" t="s">
        <v>20</v>
      </c>
      <c r="I41" s="4" t="s">
        <v>33</v>
      </c>
    </row>
    <row r="42" spans="1:9" ht="18" customHeight="1" x14ac:dyDescent="0.25">
      <c r="C42" s="47" t="s">
        <v>31</v>
      </c>
      <c r="D42" s="48" t="s">
        <v>55</v>
      </c>
      <c r="E42" s="48" t="s">
        <v>56</v>
      </c>
      <c r="F42" s="49" t="s">
        <v>26</v>
      </c>
      <c r="G42" s="56" t="s">
        <v>34</v>
      </c>
      <c r="H42" s="1" t="s">
        <v>20</v>
      </c>
      <c r="I42" s="4" t="s">
        <v>33</v>
      </c>
    </row>
    <row r="43" spans="1:9" ht="18" customHeight="1" x14ac:dyDescent="0.25">
      <c r="C43" s="47" t="s">
        <v>47</v>
      </c>
      <c r="D43" s="48" t="s">
        <v>55</v>
      </c>
      <c r="E43" s="48" t="s">
        <v>56</v>
      </c>
      <c r="F43" s="49" t="s">
        <v>26</v>
      </c>
      <c r="G43" s="56" t="s">
        <v>34</v>
      </c>
      <c r="H43" s="1" t="s">
        <v>20</v>
      </c>
      <c r="I43" s="4" t="s">
        <v>33</v>
      </c>
    </row>
    <row r="44" spans="1:9" ht="18" customHeight="1" x14ac:dyDescent="0.25">
      <c r="C44" s="58" t="s">
        <v>29</v>
      </c>
      <c r="D44" s="4"/>
      <c r="E44" s="4"/>
      <c r="F44" s="2"/>
      <c r="G44" s="1"/>
      <c r="H44" s="1"/>
      <c r="I44" s="4"/>
    </row>
    <row r="45" spans="1:9" ht="18" customHeight="1" x14ac:dyDescent="0.25">
      <c r="C45" s="3"/>
      <c r="D45" s="4"/>
      <c r="E45" s="4"/>
      <c r="F45" s="2"/>
      <c r="G45" s="1"/>
      <c r="H45" s="1"/>
      <c r="I45" s="4"/>
    </row>
    <row r="46" spans="1:9" ht="27.75" customHeight="1" x14ac:dyDescent="0.25">
      <c r="A46" s="22"/>
      <c r="B46" s="26"/>
      <c r="C46" t="s">
        <v>64</v>
      </c>
    </row>
    <row r="47" spans="1:9" ht="27.75" customHeight="1" x14ac:dyDescent="0.25">
      <c r="A47" s="22"/>
      <c r="B47" s="26"/>
    </row>
    <row r="48" spans="1:9" ht="21" customHeight="1" x14ac:dyDescent="0.25">
      <c r="A48" s="22"/>
      <c r="B48" s="69" t="s">
        <v>50</v>
      </c>
      <c r="C48" s="68"/>
      <c r="E48" s="46"/>
    </row>
    <row r="49" spans="1:5" ht="21.75" customHeight="1" x14ac:dyDescent="0.25">
      <c r="A49" s="26"/>
      <c r="B49" s="69" t="s">
        <v>51</v>
      </c>
      <c r="C49" s="68"/>
      <c r="D49" s="67"/>
      <c r="E49" s="46"/>
    </row>
    <row r="50" spans="1:5" ht="18" customHeight="1" x14ac:dyDescent="0.25">
      <c r="B50" s="69" t="s">
        <v>52</v>
      </c>
      <c r="C50" s="68"/>
      <c r="D50" s="67"/>
      <c r="E50" s="46"/>
    </row>
    <row r="51" spans="1:5" ht="32.25" customHeight="1" x14ac:dyDescent="0.25">
      <c r="B51" s="70" t="s">
        <v>53</v>
      </c>
      <c r="C51" s="68"/>
    </row>
    <row r="52" spans="1:5" ht="24" customHeight="1" x14ac:dyDescent="0.25">
      <c r="B52" s="71" t="s">
        <v>54</v>
      </c>
    </row>
    <row r="53" spans="1:5" ht="113.25" customHeight="1" x14ac:dyDescent="0.25"/>
  </sheetData>
  <mergeCells count="5">
    <mergeCell ref="F15:G15"/>
    <mergeCell ref="E2:G2"/>
    <mergeCell ref="H14:J14"/>
    <mergeCell ref="C4:D4"/>
    <mergeCell ref="F14:G14"/>
  </mergeCells>
  <conditionalFormatting sqref="F14">
    <cfRule type="dataBar" priority="3">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G11 G6">
    <cfRule type="dataBar" priority="9">
      <dataBar>
        <cfvo type="num" val="0"/>
        <cfvo type="num" val="$F$6"/>
        <color theme="4"/>
      </dataBar>
      <extLst>
        <ext xmlns:x14="http://schemas.microsoft.com/office/spreadsheetml/2009/9/main" uri="{B025F937-C7B1-47D3-B67F-A62EFF666E3E}">
          <x14:id>{441F2552-7088-4550-9457-3B58280E2DBC}</x14:id>
        </ext>
      </extLst>
    </cfRule>
  </conditionalFormatting>
  <conditionalFormatting sqref="G7">
    <cfRule type="dataBar" priority="8">
      <dataBar>
        <cfvo type="num" val="0"/>
        <cfvo type="num" val="$F$7"/>
        <color theme="4"/>
      </dataBar>
      <extLst>
        <ext xmlns:x14="http://schemas.microsoft.com/office/spreadsheetml/2009/9/main" uri="{B025F937-C7B1-47D3-B67F-A62EFF666E3E}">
          <x14:id>{9593B8BC-3718-4747-9E78-F8B7C881F22C}</x14:id>
        </ext>
      </extLst>
    </cfRule>
  </conditionalFormatting>
  <conditionalFormatting sqref="G8">
    <cfRule type="dataBar" priority="7">
      <dataBar>
        <cfvo type="num" val="0"/>
        <cfvo type="num" val="$F$8"/>
        <color theme="4"/>
      </dataBar>
      <extLst>
        <ext xmlns:x14="http://schemas.microsoft.com/office/spreadsheetml/2009/9/main" uri="{B025F937-C7B1-47D3-B67F-A62EFF666E3E}">
          <x14:id>{5305A619-4F89-47F2-AD30-3062E725E2DF}</x14:id>
        </ext>
      </extLst>
    </cfRule>
  </conditionalFormatting>
  <conditionalFormatting sqref="G9:G10">
    <cfRule type="dataBar" priority="6">
      <dataBar>
        <cfvo type="num" val="0"/>
        <cfvo type="num" val="$F$9"/>
        <color theme="4"/>
      </dataBar>
      <extLst>
        <ext xmlns:x14="http://schemas.microsoft.com/office/spreadsheetml/2009/9/main" uri="{B025F937-C7B1-47D3-B67F-A62EFF666E3E}">
          <x14:id>{85CD9A35-E870-4275-913B-838A4F09F192}</x14:id>
        </ext>
      </extLst>
    </cfRule>
  </conditionalFormatting>
  <conditionalFormatting sqref="F12:I12">
    <cfRule type="colorScale" priority="1">
      <colorScale>
        <cfvo type="min"/>
        <cfvo type="percentile" val="50"/>
        <cfvo type="max"/>
        <color rgb="FFF8696B"/>
        <color rgb="FFFCFCFF"/>
        <color rgb="FF63BE7B"/>
      </colorScale>
    </cfRule>
  </conditionalFormatting>
  <dataValidations count="3">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44">
      <formula1>CourseRequirements</formula1>
    </dataValidation>
    <dataValidation type="list" errorStyle="information" allowBlank="1" showInputMessage="1" sqref="H19:H43">
      <formula1>"Yes,No"</formula1>
    </dataValidation>
    <dataValidation type="list" allowBlank="1" showInputMessage="1" showErrorMessage="1" sqref="F19:F43">
      <formula1>ALLCREDITS</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F14</xm:sqref>
        </x14:conditionalFormatting>
        <x14:conditionalFormatting xmlns:xm="http://schemas.microsoft.com/office/excel/2006/main">
          <x14:cfRule type="dataBar" id="{441F2552-7088-4550-9457-3B58280E2DBC}">
            <x14:dataBar minLength="0" maxLength="100" gradient="0">
              <x14:cfvo type="num">
                <xm:f>0</xm:f>
              </x14:cfvo>
              <x14:cfvo type="num">
                <xm:f>$F$6</xm:f>
              </x14:cfvo>
              <x14:negativeFillColor rgb="FFFF0000"/>
              <x14:axisColor rgb="FF000000"/>
            </x14:dataBar>
          </x14:cfRule>
          <xm:sqref>G11 G6</xm:sqref>
        </x14:conditionalFormatting>
        <x14:conditionalFormatting xmlns:xm="http://schemas.microsoft.com/office/excel/2006/main">
          <x14:cfRule type="dataBar" id="{9593B8BC-3718-4747-9E78-F8B7C881F22C}">
            <x14:dataBar minLength="0" maxLength="100" gradient="0">
              <x14:cfvo type="num">
                <xm:f>0</xm:f>
              </x14:cfvo>
              <x14:cfvo type="num">
                <xm:f>$F$7</xm:f>
              </x14:cfvo>
              <x14:negativeFillColor rgb="FFFF0000"/>
              <x14:axisColor rgb="FF000000"/>
            </x14:dataBar>
          </x14:cfRule>
          <xm:sqref>G7</xm:sqref>
        </x14:conditionalFormatting>
        <x14:conditionalFormatting xmlns:xm="http://schemas.microsoft.com/office/excel/2006/main">
          <x14:cfRule type="dataBar" id="{5305A619-4F89-47F2-AD30-3062E725E2DF}">
            <x14:dataBar minLength="0" maxLength="100" gradient="0">
              <x14:cfvo type="num">
                <xm:f>0</xm:f>
              </x14:cfvo>
              <x14:cfvo type="num">
                <xm:f>$F$8</xm:f>
              </x14:cfvo>
              <x14:negativeFillColor rgb="FFFF0000"/>
              <x14:axisColor rgb="FF000000"/>
            </x14:dataBar>
          </x14:cfRule>
          <xm:sqref>G8</xm:sqref>
        </x14:conditionalFormatting>
        <x14:conditionalFormatting xmlns:xm="http://schemas.microsoft.com/office/excel/2006/main">
          <x14:cfRule type="dataBar" id="{85CD9A35-E870-4275-913B-838A4F09F192}">
            <x14:dataBar minLength="0" maxLength="100" gradient="0">
              <x14:cfvo type="num">
                <xm:f>0</xm:f>
              </x14:cfvo>
              <x14:cfvo type="num">
                <xm:f>$F$9</xm:f>
              </x14:cfvo>
              <x14:negativeFillColor rgb="FFFF0000"/>
              <x14:axisColor rgb="FF000000"/>
            </x14:dataBar>
          </x14:cfRule>
          <xm:sqref>G9:G10</xm:sqref>
        </x14:conditionalFormatting>
        <x14:conditionalFormatting xmlns:xm="http://schemas.microsoft.com/office/excel/2006/main">
          <x14:cfRule type="iconSet" priority="18"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I6:I11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Joint-PHD Tracking Sheet</vt:lpstr>
      <vt:lpstr>ALLCREDITS</vt:lpstr>
      <vt:lpstr>CourseRequirements</vt:lpstr>
      <vt:lpstr>CREDITS</vt:lpstr>
      <vt:lpstr>CreditsEarned</vt:lpstr>
      <vt:lpstr>CreditsNeeded</vt:lpstr>
      <vt:lpstr>CreditsRemaining</vt:lpstr>
      <vt:lpstr>'Joint-PHD Tracking Sheet'!Print_Titles</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Ostrowski, Myles</dc:creator>
  <cp:keywords/>
  <cp:lastModifiedBy>Tim Libaris</cp:lastModifiedBy>
  <dcterms:created xsi:type="dcterms:W3CDTF">2014-05-30T17:31:08Z</dcterms:created>
  <dcterms:modified xsi:type="dcterms:W3CDTF">2019-08-03T06:32:44Z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